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8" i="1" l="1"/>
  <c r="C36" i="1"/>
  <c r="C35" i="1" s="1"/>
  <c r="C33" i="1"/>
  <c r="C32" i="1" s="1"/>
  <c r="C30" i="1"/>
  <c r="C29" i="1" s="1"/>
  <c r="C26" i="1"/>
  <c r="C25" i="1" s="1"/>
  <c r="C23" i="1"/>
  <c r="C20" i="1"/>
  <c r="C18" i="1"/>
  <c r="C17" i="1" s="1"/>
  <c r="C15" i="1"/>
  <c r="C14" i="1" s="1"/>
  <c r="C10" i="1"/>
  <c r="C9" i="1" s="1"/>
  <c r="C8" i="1" l="1"/>
  <c r="C7" i="1" s="1"/>
  <c r="E25" i="1"/>
  <c r="D25" i="1"/>
  <c r="E22" i="1"/>
  <c r="D22" i="1"/>
  <c r="E18" i="1"/>
  <c r="D18" i="1"/>
  <c r="E16" i="1"/>
  <c r="D16" i="1"/>
  <c r="E13" i="1"/>
  <c r="E12" i="1" s="1"/>
  <c r="D13" i="1"/>
  <c r="D12" i="1" s="1"/>
  <c r="E10" i="1"/>
  <c r="E9" i="1" s="1"/>
  <c r="D10" i="1"/>
  <c r="D9" i="1" s="1"/>
  <c r="E15" i="1" l="1"/>
  <c r="D15" i="1"/>
  <c r="D8" i="1" s="1"/>
  <c r="D7" i="1" s="1"/>
  <c r="E8" i="1"/>
  <c r="E7" i="1" s="1"/>
</calcChain>
</file>

<file path=xl/sharedStrings.xml><?xml version="1.0" encoding="utf-8"?>
<sst xmlns="http://schemas.openxmlformats.org/spreadsheetml/2006/main" count="76" uniqueCount="70">
  <si>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</si>
  <si>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</si>
  <si>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</si>
  <si>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</si>
  <si>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</si>
  <si>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</si>
  <si>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</si>
  <si>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</si>
  <si>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</si>
  <si>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</si>
  <si>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</si>
  <si>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</si>
  <si>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</si>
  <si>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</si>
  <si>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</si>
  <si>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</si>
  <si>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</si>
  <si>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</si>
  <si>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</si>
  <si>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</si>
  <si>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</si>
  <si>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</si>
  <si>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</si>
  <si>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</si>
  <si>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</si>
  <si>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</si>
  <si>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</si>
  <si>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</si>
  <si>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</si>
  <si>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</si>
  <si>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</si>
  <si>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</si>
  <si>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</si>
  <si>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</si>
  <si>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</si>
  <si>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</si>
  <si>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</si>
  <si>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</si>
  <si>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</si>
  <si>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</si>
  <si>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</si>
  <si>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</si>
  <si>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Приложение 3                                                                                                                                     к решению  Совета сельского поселения                                                                                                               Нигматуллинский сельсовет  муниципального района                                                        Альшеевский район                                                                            Республики Башкортостан                                                                                                                  от "___"  _________ 2017 года № ___                                                                                                                 "О бюджете сельского поселения Нигматуллинский сельсовет                                                                               муниципального района Альшеевский район                                                                               Республики Башкортостан на 2018 год и на плановый период 2019 и 2020 годов"</t>
  </si>
  <si>
    <t xml:space="preserve">Поступления доходов 
в бюджет сельского поселения  Нигматуллинский сельсовет  муниципального района                                             Альшеевский район Республики Башкортостан на 2018 год
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</si>
  <si>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</si>
  <si>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</si>
  <si>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</si>
  <si>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</si>
  <si>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</si>
  <si>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</si>
  <si>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</si>
  <si>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</si>
  <si>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</si>
  <si>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</si>
  <si>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</si>
  <si>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</si>
  <si>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</si>
  <si>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</si>
  <si>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</si>
  <si>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</si>
  <si>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>1 06 00000 00 0000 000</t>
  </si>
  <si>
    <t>1 08 00000 00 0000 000</t>
  </si>
  <si>
    <t>1 11 00000 00 0000 000</t>
  </si>
  <si>
    <t>1 08 04020 01 0000 110</t>
  </si>
  <si>
    <t>1 11 05000 00 0000 120</t>
  </si>
  <si>
    <t>1 11 05025 10 0000 120</t>
  </si>
  <si>
    <t>2 00 00000 00 0000 000</t>
  </si>
  <si>
    <t xml:space="preserve"> 2 02 35118 10 0000 151</t>
  </si>
  <si>
    <t xml:space="preserve"> 2 02 49999 10 7502 151</t>
  </si>
  <si>
    <t xml:space="preserve"> 2 02 15002 10 0000 151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</si>
</sst>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topLeftCell="A20" workbookViewId="0">
      <selection activeCell="C38" sqref="C38"/>
    </sheetView>
  </sheetViews>
  <sheetFormatPr defaultRowHeight="15" x14ac:dyDescent="0.2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86.75" customHeight="1" x14ac:dyDescent="0.3">
      <c r="A1" s="19"/>
      <c r="B1" s="37" t="s">
        <v>42</v>
      </c>
      <c r="C1" s="37"/>
      <c r="D1" s="30" t="s">
        <v>0</v>
      </c>
      <c r="E1" s="30"/>
    </row>
    <row r="2" spans="1:5" ht="102.75" customHeight="1" x14ac:dyDescent="0.3">
      <c r="A2" s="29"/>
      <c r="B2" s="28" t="s">
        <v>43</v>
      </c>
      <c r="C2" s="29"/>
      <c r="D2" s="17"/>
      <c r="E2" s="17"/>
    </row>
    <row r="3" spans="1:5" ht="39" hidden="1" customHeight="1" x14ac:dyDescent="0.3">
      <c r="A3" s="18"/>
      <c r="B3" s="18"/>
      <c r="C3" s="18"/>
      <c r="D3" s="17"/>
      <c r="E3" s="17"/>
    </row>
    <row r="4" spans="1:5" ht="18.75" customHeight="1" x14ac:dyDescent="0.25">
      <c r="A4" s="31" t="s">
        <v>1</v>
      </c>
      <c r="B4" s="31" t="s">
        <v>2</v>
      </c>
      <c r="C4" s="33" t="s">
        <v>3</v>
      </c>
      <c r="D4" s="35" t="s">
        <v>3</v>
      </c>
      <c r="E4" s="36"/>
    </row>
    <row r="5" spans="1:5" ht="18.75" x14ac:dyDescent="0.25">
      <c r="A5" s="32"/>
      <c r="B5" s="32"/>
      <c r="C5" s="34"/>
      <c r="D5" s="1">
        <v>2017</v>
      </c>
      <c r="E5" s="1">
        <v>2018</v>
      </c>
    </row>
    <row r="6" spans="1:5" ht="19.5" thickBot="1" x14ac:dyDescent="0.3">
      <c r="A6" s="2">
        <v>1</v>
      </c>
      <c r="B6" s="3">
        <v>2</v>
      </c>
      <c r="C6" s="3">
        <v>3</v>
      </c>
      <c r="D6" s="3">
        <v>3</v>
      </c>
      <c r="E6" s="3">
        <v>4</v>
      </c>
    </row>
    <row r="7" spans="1:5" ht="21" customHeight="1" thickBot="1" x14ac:dyDescent="0.3">
      <c r="A7" s="4"/>
      <c r="B7" s="5" t="s">
        <v>4</v>
      </c>
      <c r="C7" s="6">
        <f>C8+C38</f>
        <v>2065600</v>
      </c>
      <c r="D7" s="6" t="e">
        <f>D8+D25</f>
        <v>#REF!</v>
      </c>
      <c r="E7" s="6" t="e">
        <f>E8+E25</f>
        <v>#REF!</v>
      </c>
    </row>
    <row r="8" spans="1:5" ht="36" customHeight="1" thickBot="1" x14ac:dyDescent="0.3">
      <c r="A8" s="4" t="s">
        <v>59</v>
      </c>
      <c r="B8" s="5" t="s">
        <v>5</v>
      </c>
      <c r="C8" s="6">
        <f>C9+C14+C17+C23+C25+C29+C32+C35</f>
        <v>891000</v>
      </c>
      <c r="D8" s="6" t="e">
        <f>D9+D12+D15+D22+#REF!+#REF!+#REF!+#REF!</f>
        <v>#REF!</v>
      </c>
      <c r="E8" s="6" t="e">
        <f>E9+E12+E15+E22+#REF!+#REF!+#REF!+#REF!</f>
        <v>#REF!</v>
      </c>
    </row>
    <row r="9" spans="1:5" ht="21" customHeight="1" thickBot="1" x14ac:dyDescent="0.3">
      <c r="A9" s="4" t="s">
        <v>46</v>
      </c>
      <c r="B9" s="5" t="s">
        <v>6</v>
      </c>
      <c r="C9" s="6">
        <f>C10</f>
        <v>14000</v>
      </c>
      <c r="D9" s="6" t="e">
        <f>D10</f>
        <v>#REF!</v>
      </c>
      <c r="E9" s="6" t="e">
        <f>E10</f>
        <v>#REF!</v>
      </c>
    </row>
    <row r="10" spans="1:5" ht="21.75" customHeight="1" thickBot="1" x14ac:dyDescent="0.35">
      <c r="A10" s="7" t="s">
        <v>47</v>
      </c>
      <c r="B10" s="8" t="s">
        <v>7</v>
      </c>
      <c r="C10" s="9">
        <f>C11+C13+C12</f>
        <v>14000</v>
      </c>
      <c r="D10" s="16" t="e">
        <f>D11+#REF!+#REF!</f>
        <v>#REF!</v>
      </c>
      <c r="E10" s="16" t="e">
        <f>E11+#REF!+#REF!</f>
        <v>#REF!</v>
      </c>
    </row>
    <row r="11" spans="1:5" ht="112.5" customHeight="1" x14ac:dyDescent="0.3">
      <c r="A11" s="20" t="s">
        <v>48</v>
      </c>
      <c r="B11" s="21" t="s">
        <v>8</v>
      </c>
      <c r="C11" s="9">
        <v>14000</v>
      </c>
      <c r="D11" s="9">
        <v>16000</v>
      </c>
      <c r="E11" s="9">
        <v>16000</v>
      </c>
    </row>
    <row r="12" spans="1:5" ht="23.25" hidden="1" customHeight="1" thickBot="1" x14ac:dyDescent="0.35">
      <c r="A12" s="20" t="s">
        <v>49</v>
      </c>
      <c r="B12" s="21" t="s">
        <v>21</v>
      </c>
      <c r="C12" s="9"/>
      <c r="D12" s="12">
        <f t="shared" ref="D12:E13" si="0">D13</f>
        <v>4000</v>
      </c>
      <c r="E12" s="12">
        <f t="shared" si="0"/>
        <v>4000</v>
      </c>
    </row>
    <row r="13" spans="1:5" ht="22.5" hidden="1" customHeight="1" thickBot="1" x14ac:dyDescent="0.35">
      <c r="A13" s="20" t="s">
        <v>50</v>
      </c>
      <c r="B13" s="21" t="s">
        <v>22</v>
      </c>
      <c r="C13" s="9"/>
      <c r="D13" s="14">
        <f t="shared" si="0"/>
        <v>4000</v>
      </c>
      <c r="E13" s="14">
        <f t="shared" si="0"/>
        <v>4000</v>
      </c>
    </row>
    <row r="14" spans="1:5" ht="25.5" customHeight="1" thickBot="1" x14ac:dyDescent="0.3">
      <c r="A14" s="10" t="s">
        <v>51</v>
      </c>
      <c r="B14" s="11" t="s">
        <v>9</v>
      </c>
      <c r="C14" s="12">
        <f t="shared" ref="C14:C15" si="1">C15</f>
        <v>70000</v>
      </c>
      <c r="D14" s="14">
        <v>4000</v>
      </c>
      <c r="E14" s="14">
        <v>4000</v>
      </c>
    </row>
    <row r="15" spans="1:5" ht="26.25" customHeight="1" thickBot="1" x14ac:dyDescent="0.3">
      <c r="A15" s="2" t="s">
        <v>52</v>
      </c>
      <c r="B15" s="13" t="s">
        <v>10</v>
      </c>
      <c r="C15" s="14">
        <f t="shared" si="1"/>
        <v>70000</v>
      </c>
      <c r="D15" s="12">
        <f>D16+D18</f>
        <v>359000</v>
      </c>
      <c r="E15" s="12">
        <f>E16+E18</f>
        <v>359000</v>
      </c>
    </row>
    <row r="16" spans="1:5" ht="22.5" customHeight="1" thickBot="1" x14ac:dyDescent="0.3">
      <c r="A16" s="2" t="s">
        <v>53</v>
      </c>
      <c r="B16" s="13" t="s">
        <v>10</v>
      </c>
      <c r="C16" s="14">
        <v>70000</v>
      </c>
      <c r="D16" s="14">
        <f>D17</f>
        <v>9000</v>
      </c>
      <c r="E16" s="14">
        <f>E17</f>
        <v>9000</v>
      </c>
    </row>
    <row r="17" spans="1:5" ht="33" customHeight="1" thickBot="1" x14ac:dyDescent="0.3">
      <c r="A17" s="10" t="s">
        <v>60</v>
      </c>
      <c r="B17" s="15" t="s">
        <v>11</v>
      </c>
      <c r="C17" s="12">
        <f>C18+C20</f>
        <v>787000</v>
      </c>
      <c r="D17" s="14">
        <v>9000</v>
      </c>
      <c r="E17" s="14">
        <v>9000</v>
      </c>
    </row>
    <row r="18" spans="1:5" ht="22.5" customHeight="1" thickBot="1" x14ac:dyDescent="0.3">
      <c r="A18" s="2" t="s">
        <v>54</v>
      </c>
      <c r="B18" s="13" t="s">
        <v>12</v>
      </c>
      <c r="C18" s="14">
        <f>C19</f>
        <v>17000</v>
      </c>
      <c r="D18" s="14">
        <f>D19+D20</f>
        <v>350000</v>
      </c>
      <c r="E18" s="14">
        <f>E19+E20</f>
        <v>350000</v>
      </c>
    </row>
    <row r="19" spans="1:5" ht="61.5" customHeight="1" thickBot="1" x14ac:dyDescent="0.3">
      <c r="A19" s="2" t="s">
        <v>55</v>
      </c>
      <c r="B19" s="13" t="s">
        <v>13</v>
      </c>
      <c r="C19" s="14">
        <v>17000</v>
      </c>
      <c r="D19" s="14">
        <v>145000</v>
      </c>
      <c r="E19" s="14">
        <v>145000</v>
      </c>
    </row>
    <row r="20" spans="1:5" ht="28.5" customHeight="1" thickBot="1" x14ac:dyDescent="0.3">
      <c r="A20" s="10" t="s">
        <v>56</v>
      </c>
      <c r="B20" s="15" t="s">
        <v>14</v>
      </c>
      <c r="C20" s="12">
        <f>C21+C22</f>
        <v>770000</v>
      </c>
      <c r="D20" s="14">
        <v>205000</v>
      </c>
      <c r="E20" s="14">
        <v>205000</v>
      </c>
    </row>
    <row r="21" spans="1:5" ht="28.5" customHeight="1" thickBot="1" x14ac:dyDescent="0.3">
      <c r="A21" s="2" t="s">
        <v>57</v>
      </c>
      <c r="B21" s="13" t="s">
        <v>44</v>
      </c>
      <c r="C21" s="14">
        <v>231000</v>
      </c>
      <c r="D21" s="14"/>
      <c r="E21" s="14"/>
    </row>
    <row r="22" spans="1:5" ht="61.5" customHeight="1" thickBot="1" x14ac:dyDescent="0.3">
      <c r="A22" s="2" t="s">
        <v>58</v>
      </c>
      <c r="B22" s="13" t="s">
        <v>45</v>
      </c>
      <c r="C22" s="14">
        <v>539000</v>
      </c>
      <c r="D22" s="12">
        <f>D24</f>
        <v>9000</v>
      </c>
      <c r="E22" s="12">
        <f>E24</f>
        <v>9000</v>
      </c>
    </row>
    <row r="23" spans="1:5" ht="25.5" customHeight="1" thickBot="1" x14ac:dyDescent="0.3">
      <c r="A23" s="10" t="s">
        <v>61</v>
      </c>
      <c r="B23" s="15" t="s">
        <v>15</v>
      </c>
      <c r="C23" s="12">
        <f>C24</f>
        <v>5000</v>
      </c>
      <c r="D23" s="12"/>
      <c r="E23" s="12"/>
    </row>
    <row r="24" spans="1:5" ht="62.25" customHeight="1" thickBot="1" x14ac:dyDescent="0.3">
      <c r="A24" s="2" t="s">
        <v>63</v>
      </c>
      <c r="B24" s="13" t="s">
        <v>16</v>
      </c>
      <c r="C24" s="14">
        <v>5000</v>
      </c>
      <c r="D24" s="14">
        <v>9000</v>
      </c>
      <c r="E24" s="14">
        <v>9000</v>
      </c>
    </row>
    <row r="25" spans="1:5" ht="23.25" customHeight="1" thickBot="1" x14ac:dyDescent="0.3">
      <c r="A25" s="22" t="s">
        <v>62</v>
      </c>
      <c r="B25" s="23" t="s">
        <v>23</v>
      </c>
      <c r="C25" s="12">
        <f>C26</f>
        <v>15000</v>
      </c>
      <c r="D25" s="12">
        <f>D26+D28+D29</f>
        <v>1309788</v>
      </c>
      <c r="E25" s="12">
        <f>E26+E28+E29</f>
        <v>1296610</v>
      </c>
    </row>
    <row r="26" spans="1:5" ht="83.25" customHeight="1" thickBot="1" x14ac:dyDescent="0.3">
      <c r="A26" s="24" t="s">
        <v>64</v>
      </c>
      <c r="B26" s="25" t="s">
        <v>24</v>
      </c>
      <c r="C26" s="14">
        <f>C28+C27</f>
        <v>15000</v>
      </c>
      <c r="D26" s="14">
        <v>747188</v>
      </c>
      <c r="E26" s="14">
        <v>796610</v>
      </c>
    </row>
    <row r="27" spans="1:5" ht="120" customHeight="1" thickBot="1" x14ac:dyDescent="0.3">
      <c r="A27" s="26" t="s">
        <v>65</v>
      </c>
      <c r="B27" s="25" t="s">
        <v>25</v>
      </c>
      <c r="C27" s="14">
        <v>15000</v>
      </c>
      <c r="D27" s="14"/>
      <c r="E27" s="14"/>
    </row>
    <row r="28" spans="1:5" ht="25.5" hidden="1" customHeight="1" thickBot="1" x14ac:dyDescent="0.3">
      <c r="A28" s="26" t="s">
        <v>26</v>
      </c>
      <c r="B28" s="25" t="s">
        <v>27</v>
      </c>
      <c r="C28" s="14"/>
      <c r="D28" s="14">
        <v>62600</v>
      </c>
      <c r="E28" s="14">
        <v>0</v>
      </c>
    </row>
    <row r="29" spans="1:5" ht="24.75" hidden="1" customHeight="1" thickBot="1" x14ac:dyDescent="0.3">
      <c r="A29" s="22" t="s">
        <v>28</v>
      </c>
      <c r="B29" s="27" t="s">
        <v>29</v>
      </c>
      <c r="C29" s="12">
        <f t="shared" ref="C29:C30" si="2">C30</f>
        <v>0</v>
      </c>
      <c r="D29" s="14">
        <v>500000</v>
      </c>
      <c r="E29" s="14">
        <v>500000</v>
      </c>
    </row>
    <row r="30" spans="1:5" ht="21.75" hidden="1" customHeight="1" thickBot="1" x14ac:dyDescent="0.3">
      <c r="A30" s="24" t="s">
        <v>30</v>
      </c>
      <c r="B30" s="26" t="s">
        <v>29</v>
      </c>
      <c r="C30" s="14">
        <f t="shared" si="2"/>
        <v>0</v>
      </c>
    </row>
    <row r="31" spans="1:5" ht="21" hidden="1" customHeight="1" thickBot="1" x14ac:dyDescent="0.3">
      <c r="A31" s="26" t="s">
        <v>31</v>
      </c>
      <c r="B31" s="25" t="s">
        <v>32</v>
      </c>
      <c r="C31" s="14"/>
    </row>
    <row r="32" spans="1:5" ht="19.5" hidden="1" customHeight="1" thickBot="1" x14ac:dyDescent="0.3">
      <c r="A32" s="22" t="s">
        <v>33</v>
      </c>
      <c r="B32" s="27" t="s">
        <v>34</v>
      </c>
      <c r="C32" s="12">
        <f t="shared" ref="C32:C33" si="3">C33</f>
        <v>0</v>
      </c>
    </row>
    <row r="33" spans="1:3" ht="22.5" hidden="1" customHeight="1" thickBot="1" x14ac:dyDescent="0.3">
      <c r="A33" s="24" t="s">
        <v>35</v>
      </c>
      <c r="B33" s="26" t="s">
        <v>34</v>
      </c>
      <c r="C33" s="14">
        <f t="shared" si="3"/>
        <v>0</v>
      </c>
    </row>
    <row r="34" spans="1:3" ht="14.25" hidden="1" customHeight="1" thickBot="1" x14ac:dyDescent="0.3">
      <c r="A34" s="26" t="s">
        <v>36</v>
      </c>
      <c r="B34" s="25" t="s">
        <v>37</v>
      </c>
      <c r="C34" s="14"/>
    </row>
    <row r="35" spans="1:3" ht="18" hidden="1" customHeight="1" thickBot="1" x14ac:dyDescent="0.3">
      <c r="A35" s="22" t="s">
        <v>38</v>
      </c>
      <c r="B35" s="27" t="s">
        <v>39</v>
      </c>
      <c r="C35" s="12">
        <f t="shared" ref="C35:C36" si="4">C36</f>
        <v>0</v>
      </c>
    </row>
    <row r="36" spans="1:3" ht="16.5" hidden="1" customHeight="1" thickBot="1" x14ac:dyDescent="0.3">
      <c r="A36" s="24" t="s">
        <v>40</v>
      </c>
      <c r="B36" s="26" t="s">
        <v>39</v>
      </c>
      <c r="C36" s="14">
        <f t="shared" si="4"/>
        <v>0</v>
      </c>
    </row>
    <row r="37" spans="1:3" ht="18" hidden="1" customHeight="1" thickBot="1" x14ac:dyDescent="0.3">
      <c r="A37" s="26" t="s">
        <v>41</v>
      </c>
      <c r="B37" s="25" t="s">
        <v>39</v>
      </c>
      <c r="C37" s="14"/>
    </row>
    <row r="38" spans="1:3" ht="21.75" customHeight="1" thickBot="1" x14ac:dyDescent="0.3">
      <c r="A38" s="10" t="s">
        <v>66</v>
      </c>
      <c r="B38" s="15" t="s">
        <v>17</v>
      </c>
      <c r="C38" s="12">
        <f>C39+C40+C41</f>
        <v>1174600</v>
      </c>
    </row>
    <row r="39" spans="1:3" ht="42" customHeight="1" thickBot="1" x14ac:dyDescent="0.3">
      <c r="A39" s="2" t="s">
        <v>69</v>
      </c>
      <c r="B39" s="13" t="s">
        <v>18</v>
      </c>
      <c r="C39" s="14">
        <v>603000</v>
      </c>
    </row>
    <row r="40" spans="1:3" ht="60.75" customHeight="1" thickBot="1" x14ac:dyDescent="0.3">
      <c r="A40" s="2" t="s">
        <v>67</v>
      </c>
      <c r="B40" s="13" t="s">
        <v>19</v>
      </c>
      <c r="C40" s="14">
        <v>71600</v>
      </c>
    </row>
    <row r="41" spans="1:3" ht="38.25" thickBot="1" x14ac:dyDescent="0.3">
      <c r="A41" s="2" t="s">
        <v>68</v>
      </c>
      <c r="B41" s="13" t="s">
        <v>20</v>
      </c>
      <c r="C41" s="14">
        <v>500000</v>
      </c>
    </row>
  </sheetData>
  <mergeCells count="6">
    <mergeCell ref="D1:E1"/>
    <mergeCell ref="A4:A5"/>
    <mergeCell ref="B4:B5"/>
    <mergeCell ref="C4:C5"/>
    <mergeCell ref="D4:E4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2017-11-10T13:20:07Z</dcterms:modified>
</cp:coreProperties>
</file>